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ka\OneDrive\CA\CA DW Website\courses\apchem_directory\ap_lab\excel\"/>
    </mc:Choice>
  </mc:AlternateContent>
  <xr:revisionPtr revIDLastSave="0" documentId="13_ncr:1_{00A68EB6-9B8F-4F53-B77B-474C14B0DAD9}" xr6:coauthVersionLast="47" xr6:coauthVersionMax="47" xr10:uidLastSave="{00000000-0000-0000-0000-000000000000}"/>
  <bookViews>
    <workbookView minimized="1" xWindow="3345" yWindow="4530" windowWidth="15855" windowHeight="8325" xr2:uid="{2D23A685-CC5C-4AC0-84EC-6580CBE720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G7" i="1" s="1"/>
  <c r="G5" i="1" s="1"/>
  <c r="I5" i="1" s="1"/>
  <c r="I7" i="1" s="1"/>
  <c r="I10" i="1" l="1"/>
</calcChain>
</file>

<file path=xl/sharedStrings.xml><?xml version="1.0" encoding="utf-8"?>
<sst xmlns="http://schemas.openxmlformats.org/spreadsheetml/2006/main" count="24" uniqueCount="19">
  <si>
    <t>g</t>
  </si>
  <si>
    <t>mass of empty pan and cork</t>
  </si>
  <si>
    <t>mass of NaHCHO3 pan and cork</t>
  </si>
  <si>
    <t>mass of Na2CO3 pan and cork</t>
  </si>
  <si>
    <t>mass of NaHCO3</t>
  </si>
  <si>
    <t>mass of Na2CO3</t>
  </si>
  <si>
    <t>2 NaHCO3</t>
  </si>
  <si>
    <t>Na2CO3</t>
  </si>
  <si>
    <t>+</t>
  </si>
  <si>
    <t>H2O</t>
  </si>
  <si>
    <t>CO2</t>
  </si>
  <si>
    <t>®</t>
  </si>
  <si>
    <t>molar mass (g/mol)</t>
  </si>
  <si>
    <t>mass (g)</t>
  </si>
  <si>
    <t>amount (mol)</t>
  </si>
  <si>
    <t>Percent Error</t>
  </si>
  <si>
    <t>Data</t>
  </si>
  <si>
    <t xml:space="preserve">Enter Data </t>
  </si>
  <si>
    <t>APLab.25 Decomposition Stoichiometry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</si>
</sst>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7" formatCode="0.0%"/>
    <numFmt numFmtId="169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2" fontId="3" fillId="0" borderId="0" xfId="0" applyNumberFormat="1" applyFont="1"/>
    <xf numFmtId="167" fontId="0" fillId="0" borderId="0" xfId="1" applyNumberFormat="1" applyFont="1"/>
    <xf numFmtId="16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571499</xdr:colOff>
      <xdr:row>7</xdr:row>
      <xdr:rowOff>115262</xdr:rowOff>
    </xdr:from>
    <xdr:to>
      <xdr:col>12</xdr:col>
      <xdr:colOff>447674</xdr:colOff>
      <xdr:row>19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6036E9-7A00-4E46-BDF3-2DBD33CCB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4" y="1448762"/>
          <a:ext cx="1704975" cy="234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5E6A-0972-4D5F-8DB5-F65E431D6D62}">
  <dimension ref="A1:M10"/>
  <sheetViews>
    <sheetView tabSelected="1" zoomScaleNormal="100" workbookViewId="0">
      <selection activeCell="B8" sqref="B8"/>
    </sheetView>
  </sheetViews>
  <sheetFormatPr defaultRowHeight="15" x14ac:dyDescent="0.25"/>
  <cols>
    <col min="1" max="1" width="11.85546875" customWidth="1"/>
    <col min="3" max="3" width="5" customWidth="1"/>
    <col min="4" max="4" width="30.28515625" customWidth="1"/>
    <col min="5" max="5" width="4.7109375" customWidth="1"/>
    <col min="6" max="6" width="20.28515625" customWidth="1"/>
  </cols>
  <sheetData>
    <row r="1" spans="1:13" x14ac:dyDescent="0.25">
      <c r="A1" t="s">
        <v>18</v>
      </c>
    </row>
    <row r="3" spans="1:13" x14ac:dyDescent="0.25">
      <c r="A3" s="6" t="s">
        <v>17</v>
      </c>
    </row>
    <row r="4" spans="1:13" x14ac:dyDescent="0.25">
      <c r="B4" s="4" t="s">
        <v>16</v>
      </c>
      <c r="G4" s="2" t="s">
        <v>6</v>
      </c>
      <c r="H4" s="3" t="s">
        <v>11</v>
      </c>
      <c r="I4" s="2" t="s">
        <v>7</v>
      </c>
      <c r="J4" s="2" t="s">
        <v>8</v>
      </c>
      <c r="K4" s="2" t="s">
        <v>9</v>
      </c>
      <c r="L4" s="2" t="s">
        <v>8</v>
      </c>
      <c r="M4" s="2" t="s">
        <v>10</v>
      </c>
    </row>
    <row r="5" spans="1:13" x14ac:dyDescent="0.25">
      <c r="B5" s="7">
        <v>28.324999999999999</v>
      </c>
      <c r="C5" t="s">
        <v>0</v>
      </c>
      <c r="D5" t="s">
        <v>1</v>
      </c>
      <c r="F5" s="2" t="s">
        <v>14</v>
      </c>
      <c r="G5" s="5">
        <f>G7/G6</f>
        <v>0.33574583070458414</v>
      </c>
      <c r="I5" s="5">
        <f>G5/2</f>
        <v>0.16787291535229207</v>
      </c>
    </row>
    <row r="6" spans="1:13" x14ac:dyDescent="0.25">
      <c r="B6" s="7">
        <v>56.53</v>
      </c>
      <c r="C6" t="s">
        <v>0</v>
      </c>
      <c r="D6" t="s">
        <v>2</v>
      </c>
      <c r="F6" s="2" t="s">
        <v>12</v>
      </c>
      <c r="G6" s="1">
        <v>84.007000000000005</v>
      </c>
      <c r="I6">
        <v>105.99</v>
      </c>
    </row>
    <row r="7" spans="1:13" x14ac:dyDescent="0.25">
      <c r="B7" s="7">
        <v>46.03</v>
      </c>
      <c r="C7" t="s">
        <v>0</v>
      </c>
      <c r="D7" t="s">
        <v>3</v>
      </c>
      <c r="F7" s="2" t="s">
        <v>13</v>
      </c>
      <c r="G7" s="9">
        <f>B9</f>
        <v>28.205000000000002</v>
      </c>
      <c r="H7" s="1"/>
      <c r="I7" s="1">
        <f>I5*I6</f>
        <v>17.792850298189435</v>
      </c>
    </row>
    <row r="8" spans="1:13" x14ac:dyDescent="0.25">
      <c r="B8" s="1"/>
    </row>
    <row r="9" spans="1:13" x14ac:dyDescent="0.25">
      <c r="B9" s="9">
        <f>B6-B5</f>
        <v>28.205000000000002</v>
      </c>
      <c r="C9" t="s">
        <v>0</v>
      </c>
      <c r="D9" t="s">
        <v>4</v>
      </c>
    </row>
    <row r="10" spans="1:13" x14ac:dyDescent="0.25">
      <c r="B10" s="9">
        <f>B7-B5</f>
        <v>17.705000000000002</v>
      </c>
      <c r="C10" t="s">
        <v>0</v>
      </c>
      <c r="D10" t="s">
        <v>5</v>
      </c>
      <c r="H10" s="4" t="s">
        <v>15</v>
      </c>
      <c r="I10" s="8">
        <f>(B10-I7)/I7</f>
        <v>-4.9373932066619506E-3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Moskaluk</dc:creator>
  <cp:lastModifiedBy>Peter Moskaluk</cp:lastModifiedBy>
  <dcterms:created xsi:type="dcterms:W3CDTF">2021-09-20T17:48:15Z</dcterms:created>
  <dcterms:modified xsi:type="dcterms:W3CDTF">2021-09-21T12:15:57Z</dcterms:modified>
</cp:coreProperties>
</file>